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\\SERVEURNAS\Volume_1\cours\première\spécialité\5 géologie\séance 1-mise en évidence de la terre solide\"/>
    </mc:Choice>
  </mc:AlternateContent>
  <xr:revisionPtr revIDLastSave="0" documentId="13_ncr:1_{75522340-F8A3-40C5-8CE1-5848A27227FF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F6" i="1" s="1"/>
  <c r="G6" i="1" s="1"/>
  <c r="K6" i="1" s="1"/>
  <c r="E7" i="1"/>
  <c r="F7" i="1" s="1"/>
  <c r="G7" i="1" s="1"/>
  <c r="K7" i="1" s="1"/>
  <c r="D5" i="1"/>
  <c r="E5" i="1" s="1"/>
  <c r="F5" i="1" s="1"/>
  <c r="G5" i="1" s="1"/>
  <c r="K5" i="1" s="1"/>
  <c r="D6" i="1"/>
  <c r="D7" i="1"/>
  <c r="D4" i="1"/>
  <c r="E4" i="1" s="1"/>
  <c r="F4" i="1" s="1"/>
  <c r="G4" i="1" l="1"/>
  <c r="K4" i="1" s="1"/>
</calcChain>
</file>

<file path=xl/sharedStrings.xml><?xml version="1.0" encoding="utf-8"?>
<sst xmlns="http://schemas.openxmlformats.org/spreadsheetml/2006/main" count="22" uniqueCount="22">
  <si>
    <t>diamètre</t>
  </si>
  <si>
    <t>France</t>
  </si>
  <si>
    <t>japon</t>
  </si>
  <si>
    <t>loyalty</t>
  </si>
  <si>
    <t>turquie</t>
  </si>
  <si>
    <t>temps dep</t>
  </si>
  <si>
    <t>temp ar</t>
  </si>
  <si>
    <t>1h36m12s</t>
  </si>
  <si>
    <t>1h36m59s</t>
  </si>
  <si>
    <t>5h46m23s</t>
  </si>
  <si>
    <t>5h59m17s</t>
  </si>
  <si>
    <t>8h55m12s</t>
  </si>
  <si>
    <t>9h14m59s</t>
  </si>
  <si>
    <t>10h41m22s</t>
  </si>
  <si>
    <t>10h47m14s</t>
  </si>
  <si>
    <t>délai(s)</t>
  </si>
  <si>
    <t>a</t>
  </si>
  <si>
    <t>sinus a/2</t>
  </si>
  <si>
    <t>d x sina/2</t>
  </si>
  <si>
    <t>a/2</t>
  </si>
  <si>
    <t>v (km/s)</t>
  </si>
  <si>
    <t>a/2 radian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</si>
</sst>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642937</xdr:colOff>
      <xdr:row>15</xdr:row>
      <xdr:rowOff>4762</xdr:rowOff>
    </xdr:from>
    <xdr:ext cx="65" cy="172227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024937" y="28622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7"/>
  <sheetViews>
    <sheetView tabSelected="1" workbookViewId="0">
      <selection activeCell="J7" sqref="J7"/>
    </sheetView>
  </sheetViews>
  <sheetFormatPr baseColWidth="10" defaultRowHeight="15" x14ac:dyDescent="0.25"/>
  <sheetData>
    <row r="3" spans="1:11" x14ac:dyDescent="0.25">
      <c r="B3" t="s">
        <v>0</v>
      </c>
      <c r="C3" t="s">
        <v>16</v>
      </c>
      <c r="D3" t="s">
        <v>19</v>
      </c>
      <c r="E3" t="s">
        <v>21</v>
      </c>
      <c r="F3" t="s">
        <v>17</v>
      </c>
      <c r="G3" t="s">
        <v>18</v>
      </c>
      <c r="H3" t="s">
        <v>5</v>
      </c>
      <c r="I3" t="s">
        <v>6</v>
      </c>
      <c r="J3" t="s">
        <v>15</v>
      </c>
      <c r="K3" t="s">
        <v>20</v>
      </c>
    </row>
    <row r="4" spans="1:11" x14ac:dyDescent="0.25">
      <c r="A4" t="s">
        <v>1</v>
      </c>
      <c r="B4">
        <v>12700</v>
      </c>
      <c r="C4">
        <v>2.984</v>
      </c>
      <c r="D4">
        <f>C4/2</f>
        <v>1.492</v>
      </c>
      <c r="E4">
        <f>D4*0.0174533</f>
        <v>2.6040323600000002E-2</v>
      </c>
      <c r="F4">
        <f>SIN(E4)</f>
        <v>2.6037380715921064E-2</v>
      </c>
      <c r="G4">
        <f>B4*F4</f>
        <v>330.67473509219752</v>
      </c>
      <c r="H4" t="s">
        <v>7</v>
      </c>
      <c r="I4" t="s">
        <v>8</v>
      </c>
      <c r="J4">
        <v>47</v>
      </c>
      <c r="K4">
        <f>G4/J4</f>
        <v>7.0356326615361171</v>
      </c>
    </row>
    <row r="5" spans="1:11" x14ac:dyDescent="0.25">
      <c r="A5" t="s">
        <v>2</v>
      </c>
      <c r="B5">
        <v>12700</v>
      </c>
      <c r="C5">
        <v>89.03</v>
      </c>
      <c r="D5">
        <f t="shared" ref="D5:D7" si="0">C5/2</f>
        <v>44.515000000000001</v>
      </c>
      <c r="E5">
        <f t="shared" ref="E5:E7" si="1">D5*0.0174533</f>
        <v>0.7769336495000001</v>
      </c>
      <c r="F5">
        <f t="shared" ref="F5:F7" si="2">SIN(E5)</f>
        <v>0.70109620624209679</v>
      </c>
      <c r="G5">
        <f t="shared" ref="G5:G7" si="3">B5*F5</f>
        <v>8903.9218192746284</v>
      </c>
      <c r="H5" t="s">
        <v>9</v>
      </c>
      <c r="I5" t="s">
        <v>10</v>
      </c>
      <c r="J5">
        <v>774</v>
      </c>
      <c r="K5">
        <f t="shared" ref="K5:K6" si="4">G5/J5</f>
        <v>11.503774960303138</v>
      </c>
    </row>
    <row r="6" spans="1:11" x14ac:dyDescent="0.25">
      <c r="A6" t="s">
        <v>3</v>
      </c>
      <c r="B6">
        <v>12700</v>
      </c>
      <c r="C6">
        <v>149.5</v>
      </c>
      <c r="D6">
        <f t="shared" si="0"/>
        <v>74.75</v>
      </c>
      <c r="E6">
        <f t="shared" si="1"/>
        <v>1.3046341750000001</v>
      </c>
      <c r="F6">
        <f t="shared" si="2"/>
        <v>0.9647874708984201</v>
      </c>
      <c r="G6">
        <f t="shared" si="3"/>
        <v>12252.800880409935</v>
      </c>
      <c r="H6" t="s">
        <v>11</v>
      </c>
      <c r="I6" t="s">
        <v>12</v>
      </c>
      <c r="J6">
        <v>1184</v>
      </c>
      <c r="K6">
        <f t="shared" si="4"/>
        <v>10.348649392238121</v>
      </c>
    </row>
    <row r="7" spans="1:11" x14ac:dyDescent="0.25">
      <c r="A7" t="s">
        <v>4</v>
      </c>
      <c r="B7">
        <v>12700</v>
      </c>
      <c r="C7">
        <v>28.11</v>
      </c>
      <c r="D7">
        <f t="shared" si="0"/>
        <v>14.055</v>
      </c>
      <c r="E7">
        <f t="shared" si="1"/>
        <v>0.24530613150000002</v>
      </c>
      <c r="F7">
        <f t="shared" si="2"/>
        <v>0.24285330301266889</v>
      </c>
      <c r="G7">
        <f t="shared" si="3"/>
        <v>3084.2369482608947</v>
      </c>
      <c r="H7" t="s">
        <v>13</v>
      </c>
      <c r="I7" t="s">
        <v>14</v>
      </c>
      <c r="J7">
        <v>352</v>
      </c>
      <c r="K7">
        <f>G7/J7</f>
        <v>8.7620367848320875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2016-11-23T17:43:53Z</dcterms:created>
  <dcterms:modified xsi:type="dcterms:W3CDTF">2020-01-26T13:08:27Z</dcterms:modified>
</cp:coreProperties>
</file>