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P FOLLEREAU 2021.2022\CHEF D'OEUVRE\Evaluation Chef-d'oeuvre\"/>
    </mc:Choice>
  </mc:AlternateContent>
  <bookViews>
    <workbookView xWindow="0" yWindow="0" windowWidth="28800" windowHeight="1228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19" i="1"/>
  <c r="H29" i="1"/>
  <c r="H28" i="1"/>
  <c r="H27" i="1"/>
  <c r="J27" i="1" l="1"/>
  <c r="H22" i="1"/>
  <c r="H25" i="1"/>
  <c r="H26" i="1"/>
  <c r="H24" i="1"/>
  <c r="H23" i="1"/>
  <c r="H21" i="1"/>
  <c r="H20" i="1"/>
  <c r="H19" i="1"/>
  <c r="J24" i="1" l="1"/>
  <c r="J21" i="1"/>
  <c r="D35" i="1"/>
  <c r="J19" i="1"/>
</calcChain>
</file>

<file path=xl/sharedStrings.xml><?xml version="1.0" encoding="utf-8"?>
<sst xmlns="http://schemas.openxmlformats.org/spreadsheetml/2006/main" count="45" uniqueCount="45">
  <si>
    <t>Inspection Enseignement Technique Enseignement Général 
Information et orientation</t>
  </si>
  <si>
    <t>Spécialité :</t>
  </si>
  <si>
    <t>INTITULÉ DU CHEF D’ŒUVRE :</t>
  </si>
  <si>
    <t>Projet collectif               Projet individuel</t>
  </si>
  <si>
    <t>Nom et prénom du candidat :</t>
  </si>
  <si>
    <t>Établissement - Ville</t>
  </si>
  <si>
    <t>Capacités</t>
  </si>
  <si>
    <t>Critères d’évaluation</t>
  </si>
  <si>
    <t>Degrés de maîtrise</t>
  </si>
  <si>
    <t>Note</t>
  </si>
  <si>
    <t>I</t>
  </si>
  <si>
    <t>F</t>
  </si>
  <si>
    <t>S</t>
  </si>
  <si>
    <t>TB</t>
  </si>
  <si>
    <t>BACCALAURÉAT PROFESSIONNEL</t>
  </si>
  <si>
    <t xml:space="preserve">GRILLE D’AIDE À L’ÉVALUATION ANNUELLE DU CHEF D’ŒUVRE </t>
  </si>
  <si>
    <t xml:space="preserve">Baccalauréat professionnel </t>
  </si>
  <si>
    <t xml:space="preserve">Période évaluée : </t>
  </si>
  <si>
    <t>SESSION 2022</t>
  </si>
  <si>
    <t>Première professionnelle</t>
  </si>
  <si>
    <t>Terminale professionnelle</t>
  </si>
  <si>
    <t>Mobiliser ses compétences et connaissances au service de la réalisation du chef d’œuvre.</t>
  </si>
  <si>
    <t>Mobiliser les ressources internes ou externes nécessaires (partenaires, moyens, équipements, etc.).</t>
  </si>
  <si>
    <t>Organiser et planifier son travail et tenir à jour l’état des avancées et des progrès réalisés.</t>
  </si>
  <si>
    <t>S’intégrer dans son environnement et/ou un collectif de travail.</t>
  </si>
  <si>
    <t>Prendre des responsabilités et des initiatives dans une démarche de projet.</t>
  </si>
  <si>
    <t>S’adapter aux situations et proposer des solutions pour remédier aux éventuelles difficultés rencontrées.</t>
  </si>
  <si>
    <t>Rendre compte de l’état d’avancement du chef d’œuvre tout au long de sa réalisation.</t>
  </si>
  <si>
    <t>Analyser, évaluer son travail personnel.</t>
  </si>
  <si>
    <t xml:space="preserve">Mettre un "x" dans la case correspond au degré de maîtrise du candidat.
</t>
  </si>
  <si>
    <t>Nota bene : Chacune des capacités doit permettre d’évaluer les « compétences relationnelles », la « persévérance et capacité de motivation, voire de rebond au long du projet » ainsi que la « créativité » (cf. repères de progressivité).</t>
  </si>
  <si>
    <t>I = Maîtrise insuffisante ; F = Maîtrise fragile ; S = Maîtrise satisfaisante ; TB = Très bonne maîtrise</t>
  </si>
  <si>
    <t>Note de la période sur 20 :</t>
  </si>
  <si>
    <t xml:space="preserve">Nom(s) et discipline(s) du/des professeurs d’enseignement général </t>
  </si>
  <si>
    <t xml:space="preserve">Nom(s) et spécialité(s) du/des professeur(s) d’enseignement professionnel </t>
  </si>
  <si>
    <t>Signature(s) :</t>
  </si>
  <si>
    <t>Signature(s) :</t>
  </si>
  <si>
    <t>Capacité à mobiliser ses compétences, connaissances et les ressources disponibles
Pondération 
40 %</t>
  </si>
  <si>
    <t xml:space="preserve">Capacité à s’engager, à organiser son travail et à s’intégrer dans son environnement
Pondération 
20 %
</t>
  </si>
  <si>
    <t>Capacité à analyser son travail, à s’adapter aux aléas et à rendre compte du travail mené
Pondération 
20 %</t>
  </si>
  <si>
    <t xml:space="preserve">Compétences transversales
Pondération 
20 %
</t>
  </si>
  <si>
    <t>Compétences relationnelles.</t>
  </si>
  <si>
    <t>Persévérance et capacité de motivation, voire de rebond, au long du projet.</t>
  </si>
  <si>
    <t>Créativité.</t>
  </si>
  <si>
    <t>Remarques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</si>
</sst>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rgb="FF2E74B5"/>
      <name val="Arial"/>
      <family val="2"/>
    </font>
    <font>
      <b/>
      <i/>
      <sz val="11"/>
      <color rgb="FF2E74B5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MS Gothic"/>
      <family val="3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1.5"/>
      <color rgb="FF000000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0" fillId="0" borderId="3" xfId="0" applyBorder="1" applyAlignment="1">
      <alignment vertical="center"/>
    </xf>
    <xf numFmtId="0" fontId="6" fillId="0" borderId="4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indent="3"/>
    </xf>
    <xf numFmtId="0" fontId="0" fillId="0" borderId="0" xfId="0" applyBorder="1"/>
    <xf numFmtId="0" fontId="0" fillId="0" borderId="11" xfId="0" applyBorder="1"/>
    <xf numFmtId="0" fontId="8" fillId="0" borderId="0" xfId="0" applyFont="1" applyBorder="1"/>
    <xf numFmtId="0" fontId="0" fillId="0" borderId="12" xfId="0" applyBorder="1"/>
    <xf numFmtId="0" fontId="0" fillId="0" borderId="13" xfId="0" applyBorder="1"/>
    <xf numFmtId="0" fontId="9" fillId="0" borderId="17" xfId="0" applyFont="1" applyBorder="1" applyAlignment="1">
      <alignment horizontal="left" vertical="center" indent="1"/>
    </xf>
    <xf numFmtId="0" fontId="8" fillId="0" borderId="18" xfId="0" applyFont="1" applyBorder="1"/>
    <xf numFmtId="0" fontId="7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indent="1"/>
    </xf>
    <xf numFmtId="0" fontId="11" fillId="0" borderId="14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/>
    </xf>
    <xf numFmtId="0" fontId="17" fillId="0" borderId="0" xfId="0" applyFont="1"/>
    <xf numFmtId="0" fontId="17" fillId="0" borderId="34" xfId="0" applyFont="1" applyBorder="1"/>
    <xf numFmtId="0" fontId="9" fillId="0" borderId="35" xfId="0" applyFont="1" applyBorder="1" applyAlignment="1"/>
    <xf numFmtId="0" fontId="9" fillId="0" borderId="35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1" fillId="0" borderId="25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2" fillId="0" borderId="38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9" fillId="0" borderId="3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285750</xdr:rowOff>
        </xdr:from>
        <xdr:to>
          <xdr:col>1</xdr:col>
          <xdr:colOff>295275</xdr:colOff>
          <xdr:row>9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1266825</xdr:colOff>
          <xdr:row>7</xdr:row>
          <xdr:rowOff>276225</xdr:rowOff>
        </xdr:from>
        <xdr:to>
          <xdr:col>1</xdr:col>
          <xdr:colOff>1552575</xdr:colOff>
          <xdr:row>9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161925</xdr:colOff>
      <xdr:row>0</xdr:row>
      <xdr:rowOff>66675</xdr:rowOff>
    </xdr:from>
    <xdr:to>
      <xdr:col>1</xdr:col>
      <xdr:colOff>1238250</xdr:colOff>
      <xdr:row>2</xdr:row>
      <xdr:rowOff>371475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5"/>
          <a:ext cx="1257300" cy="9429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1552575</xdr:colOff>
          <xdr:row>10</xdr:row>
          <xdr:rowOff>304800</xdr:rowOff>
        </xdr:from>
        <xdr:to>
          <xdr:col>2</xdr:col>
          <xdr:colOff>19050</xdr:colOff>
          <xdr:row>11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1552575</xdr:colOff>
          <xdr:row>12</xdr:row>
          <xdr:rowOff>9525</xdr:rowOff>
        </xdr:from>
        <xdr:to>
          <xdr:col>2</xdr:col>
          <xdr:colOff>19050</xdr:colOff>
          <xdr:row>12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47"/>
  <sheetViews>
    <sheetView showGridLines="0" tabSelected="1" topLeftCell="A2" zoomScale="80" zoomScaleNormal="80" workbookViewId="0">
      <selection activeCell="A8" sqref="A8"/>
    </sheetView>
  </sheetViews>
  <sheetFormatPr baseColWidth="10" defaultRowHeight="15" x14ac:dyDescent="0.25"/>
  <cols>
    <col min="1" max="1" width="2.7109375" customWidth="1"/>
    <col min="2" max="2" width="26.7109375" customWidth="1"/>
    <col min="3" max="3" width="38.85546875" customWidth="1"/>
    <col min="4" max="7" width="13.85546875" customWidth="1"/>
    <col min="8" max="8" width="6.85546875" hidden="1" customWidth="1"/>
    <col min="9" max="9" width="9" hidden="1" customWidth="1"/>
    <col min="10" max="10" width="21.140625" customWidth="1"/>
  </cols>
  <sheetData>
    <row r="1" spans="2:10" ht="15.75" customHeight="1" x14ac:dyDescent="0.3">
      <c r="C1" s="57"/>
      <c r="D1" s="57"/>
      <c r="E1" s="57"/>
      <c r="F1" s="57"/>
      <c r="G1" s="57"/>
      <c r="H1" s="57"/>
      <c r="I1" s="57"/>
      <c r="J1" s="57"/>
    </row>
    <row r="2" spans="2:10" ht="34.5" customHeight="1" x14ac:dyDescent="0.3">
      <c r="C2" s="57" t="s">
        <v>0</v>
      </c>
      <c r="D2" s="57"/>
      <c r="E2" s="57"/>
      <c r="F2" s="57"/>
      <c r="G2" s="57"/>
      <c r="H2" s="57"/>
      <c r="I2" s="57"/>
      <c r="J2" s="57"/>
    </row>
    <row r="3" spans="2:10" ht="33.75" customHeight="1" x14ac:dyDescent="0.25">
      <c r="B3" s="1"/>
      <c r="C3" s="2"/>
      <c r="D3" s="2"/>
      <c r="E3" s="2"/>
      <c r="F3" s="2"/>
      <c r="G3" s="2"/>
      <c r="H3" s="2"/>
      <c r="I3" s="2"/>
      <c r="J3" s="2"/>
    </row>
    <row r="4" spans="2:10" ht="24" customHeight="1" x14ac:dyDescent="0.25">
      <c r="B4" s="58" t="s">
        <v>15</v>
      </c>
      <c r="C4" s="58"/>
      <c r="D4" s="58"/>
      <c r="E4" s="58"/>
      <c r="F4" s="58"/>
      <c r="G4" s="58"/>
      <c r="H4" s="58"/>
      <c r="I4" s="58"/>
      <c r="J4" s="58"/>
    </row>
    <row r="5" spans="2:10" ht="27.75" customHeight="1" x14ac:dyDescent="0.25">
      <c r="B5" s="59" t="s">
        <v>14</v>
      </c>
      <c r="C5" s="59"/>
      <c r="D5" s="59"/>
      <c r="E5" s="59"/>
      <c r="F5" s="59"/>
      <c r="G5" s="59"/>
      <c r="H5" s="59"/>
      <c r="I5" s="59"/>
      <c r="J5" s="59"/>
    </row>
    <row r="6" spans="2:10" ht="42.75" customHeight="1" thickBot="1" x14ac:dyDescent="0.3"/>
    <row r="7" spans="2:10" s="3" customFormat="1" ht="26.25" customHeight="1" x14ac:dyDescent="0.25">
      <c r="B7" s="4" t="s">
        <v>16</v>
      </c>
      <c r="C7" s="5"/>
      <c r="D7" s="6" t="s">
        <v>1</v>
      </c>
      <c r="E7" s="60"/>
      <c r="F7" s="60"/>
      <c r="G7" s="60"/>
      <c r="H7" s="60"/>
      <c r="I7" s="60"/>
      <c r="J7" s="61"/>
    </row>
    <row r="8" spans="2:10" ht="24.75" customHeight="1" x14ac:dyDescent="0.25">
      <c r="B8" s="50" t="s">
        <v>2</v>
      </c>
      <c r="C8" s="48"/>
      <c r="D8" s="48"/>
      <c r="E8" s="48"/>
      <c r="F8" s="48"/>
      <c r="G8" s="48"/>
      <c r="H8" s="48"/>
      <c r="I8" s="48"/>
      <c r="J8" s="49"/>
    </row>
    <row r="9" spans="2:10" x14ac:dyDescent="0.25">
      <c r="B9" s="7" t="s">
        <v>3</v>
      </c>
      <c r="C9" s="8"/>
      <c r="D9" s="8"/>
      <c r="E9" s="8"/>
      <c r="F9" s="8"/>
      <c r="G9" s="8"/>
      <c r="H9" s="8"/>
      <c r="I9" s="8"/>
      <c r="J9" s="9"/>
    </row>
    <row r="10" spans="2:10" ht="9" customHeight="1" x14ac:dyDescent="0.25">
      <c r="B10" s="7"/>
      <c r="C10" s="10"/>
      <c r="D10" s="11"/>
      <c r="E10" s="11"/>
      <c r="F10" s="11"/>
      <c r="G10" s="11"/>
      <c r="H10" s="11"/>
      <c r="I10" s="11"/>
      <c r="J10" s="12"/>
    </row>
    <row r="11" spans="2:10" ht="24.75" customHeight="1" x14ac:dyDescent="0.25">
      <c r="B11" s="62" t="s">
        <v>4</v>
      </c>
      <c r="C11" s="63"/>
      <c r="D11" s="64" t="s">
        <v>5</v>
      </c>
      <c r="E11" s="64"/>
      <c r="F11" s="64"/>
      <c r="G11" s="64"/>
      <c r="H11" s="64"/>
      <c r="I11" s="64"/>
      <c r="J11" s="65"/>
    </row>
    <row r="12" spans="2:10" ht="24.75" customHeight="1" x14ac:dyDescent="0.25">
      <c r="B12" s="74" t="s">
        <v>17</v>
      </c>
      <c r="C12" s="26" t="s">
        <v>19</v>
      </c>
      <c r="D12" s="76"/>
      <c r="E12" s="77"/>
      <c r="F12" s="77"/>
      <c r="G12" s="77"/>
      <c r="H12" s="77"/>
      <c r="I12" s="77"/>
      <c r="J12" s="78"/>
    </row>
    <row r="13" spans="2:10" ht="24.75" customHeight="1" x14ac:dyDescent="0.25">
      <c r="B13" s="75"/>
      <c r="C13" s="27" t="s">
        <v>20</v>
      </c>
      <c r="D13" s="76"/>
      <c r="E13" s="77"/>
      <c r="F13" s="77"/>
      <c r="G13" s="77"/>
      <c r="H13" s="77"/>
      <c r="I13" s="77"/>
      <c r="J13" s="78"/>
    </row>
    <row r="14" spans="2:10" ht="20.25" customHeight="1" thickBot="1" x14ac:dyDescent="0.3">
      <c r="B14" s="13" t="s">
        <v>18</v>
      </c>
      <c r="C14" s="14"/>
      <c r="D14" s="79"/>
      <c r="E14" s="80"/>
      <c r="F14" s="80"/>
      <c r="G14" s="80"/>
      <c r="H14" s="80"/>
      <c r="I14" s="80"/>
      <c r="J14" s="81"/>
    </row>
    <row r="16" spans="2:10" ht="15.75" thickBot="1" x14ac:dyDescent="0.3"/>
    <row r="17" spans="2:10" ht="24.75" customHeight="1" x14ac:dyDescent="0.25">
      <c r="B17" s="66" t="s">
        <v>6</v>
      </c>
      <c r="C17" s="68" t="s">
        <v>7</v>
      </c>
      <c r="D17" s="70" t="s">
        <v>8</v>
      </c>
      <c r="E17" s="71"/>
      <c r="F17" s="71"/>
      <c r="G17" s="71"/>
      <c r="H17" s="15"/>
      <c r="I17" s="15"/>
      <c r="J17" s="72" t="s">
        <v>9</v>
      </c>
    </row>
    <row r="18" spans="2:10" ht="15.75" thickBot="1" x14ac:dyDescent="0.3">
      <c r="B18" s="67"/>
      <c r="C18" s="69"/>
      <c r="D18" s="16" t="s">
        <v>10</v>
      </c>
      <c r="E18" s="17" t="s">
        <v>11</v>
      </c>
      <c r="F18" s="17" t="s">
        <v>12</v>
      </c>
      <c r="G18" s="17" t="s">
        <v>13</v>
      </c>
      <c r="H18" s="18"/>
      <c r="I18" s="18"/>
      <c r="J18" s="73"/>
    </row>
    <row r="19" spans="2:10" ht="55.5" customHeight="1" thickBot="1" x14ac:dyDescent="0.3">
      <c r="B19" s="106" t="s">
        <v>37</v>
      </c>
      <c r="C19" s="19" t="s">
        <v>21</v>
      </c>
      <c r="D19" s="20"/>
      <c r="E19" s="21"/>
      <c r="F19" s="21"/>
      <c r="G19" s="21"/>
      <c r="H19" s="22">
        <f>IF(COUNTBLANK(D19:G19)&lt;3, 0, 1)</f>
        <v>1</v>
      </c>
      <c r="I19" s="8">
        <f>IF(COUNTBLANK(D19),0,0.5)+IF(COUNTBLANK(E19),0,1.5)+IF(COUNTBLANK(F19),0,3)+IF(COUNTBLANK(G19),0,4)</f>
        <v>0</v>
      </c>
      <c r="J19" s="54" t="str">
        <f>IF(PRODUCT(H19:H20)=1,SUM(I19:I20)&amp;" / 8","ERREUR DE SAISIE")</f>
        <v>0 / 8</v>
      </c>
    </row>
    <row r="20" spans="2:10" ht="55.5" customHeight="1" thickBot="1" x14ac:dyDescent="0.3">
      <c r="B20" s="107"/>
      <c r="C20" s="44" t="s">
        <v>22</v>
      </c>
      <c r="D20" s="23"/>
      <c r="E20" s="24"/>
      <c r="F20" s="24"/>
      <c r="G20" s="24"/>
      <c r="H20" s="22">
        <f t="shared" ref="H20:H26" si="0">IF(COUNTBLANK(D20:G20)&lt;3, 0, 1)</f>
        <v>1</v>
      </c>
      <c r="I20" s="8">
        <f t="shared" ref="I20:I29" si="1">IF(COUNTBLANK(D20),0,0.5)+IF(COUNTBLANK(E20),0,1.5)+IF(COUNTBLANK(F20),0,3)+IF(COUNTBLANK(G20),0,4)</f>
        <v>0</v>
      </c>
      <c r="J20" s="56"/>
    </row>
    <row r="21" spans="2:10" ht="39.950000000000003" customHeight="1" thickBot="1" x14ac:dyDescent="0.3">
      <c r="B21" s="108" t="s">
        <v>38</v>
      </c>
      <c r="C21" s="45" t="s">
        <v>23</v>
      </c>
      <c r="D21" s="20"/>
      <c r="E21" s="21"/>
      <c r="F21" s="21"/>
      <c r="G21" s="21"/>
      <c r="H21" s="22">
        <f t="shared" si="0"/>
        <v>1</v>
      </c>
      <c r="I21" s="8">
        <f t="shared" si="1"/>
        <v>0</v>
      </c>
      <c r="J21" s="54" t="str">
        <f>IF(PRODUCT(H21:H23)=1,ROUND(SUM(I21:I23)/3,1)&amp;" / 4","ERREUR DE SAISIE")</f>
        <v>0 / 4</v>
      </c>
    </row>
    <row r="22" spans="2:10" ht="39.950000000000003" customHeight="1" thickBot="1" x14ac:dyDescent="0.3">
      <c r="B22" s="109"/>
      <c r="C22" s="46" t="s">
        <v>24</v>
      </c>
      <c r="D22" s="28"/>
      <c r="E22" s="29"/>
      <c r="F22" s="29"/>
      <c r="G22" s="29"/>
      <c r="H22" s="22">
        <f t="shared" si="0"/>
        <v>1</v>
      </c>
      <c r="I22" s="8">
        <f t="shared" si="1"/>
        <v>0</v>
      </c>
      <c r="J22" s="55"/>
    </row>
    <row r="23" spans="2:10" ht="39.950000000000003" customHeight="1" thickBot="1" x14ac:dyDescent="0.3">
      <c r="B23" s="110"/>
      <c r="C23" s="47" t="s">
        <v>25</v>
      </c>
      <c r="D23" s="23"/>
      <c r="E23" s="24"/>
      <c r="F23" s="24"/>
      <c r="G23" s="24"/>
      <c r="H23" s="22">
        <f t="shared" si="0"/>
        <v>1</v>
      </c>
      <c r="I23" s="8">
        <f t="shared" si="1"/>
        <v>0</v>
      </c>
      <c r="J23" s="56"/>
    </row>
    <row r="24" spans="2:10" ht="39.950000000000003" customHeight="1" thickBot="1" x14ac:dyDescent="0.3">
      <c r="B24" s="51" t="s">
        <v>39</v>
      </c>
      <c r="C24" s="45" t="s">
        <v>26</v>
      </c>
      <c r="D24" s="20"/>
      <c r="E24" s="21"/>
      <c r="F24" s="21"/>
      <c r="G24" s="21"/>
      <c r="H24" s="22">
        <f t="shared" si="0"/>
        <v>1</v>
      </c>
      <c r="I24" s="8">
        <f t="shared" si="1"/>
        <v>0</v>
      </c>
      <c r="J24" s="54" t="str">
        <f>IF(PRODUCT(H24:H26)=1,ROUND(SUM(I24:I26)/3,1)&amp;" / 4","ERREUR DE SAISIE")</f>
        <v>0 / 4</v>
      </c>
    </row>
    <row r="25" spans="2:10" ht="39.950000000000003" customHeight="1" thickBot="1" x14ac:dyDescent="0.3">
      <c r="B25" s="52"/>
      <c r="C25" s="46" t="s">
        <v>27</v>
      </c>
      <c r="D25" s="28"/>
      <c r="E25" s="29"/>
      <c r="F25" s="29"/>
      <c r="G25" s="29"/>
      <c r="H25" s="22">
        <f t="shared" si="0"/>
        <v>1</v>
      </c>
      <c r="I25" s="8">
        <f t="shared" si="1"/>
        <v>0</v>
      </c>
      <c r="J25" s="55"/>
    </row>
    <row r="26" spans="2:10" ht="39.950000000000003" customHeight="1" thickBot="1" x14ac:dyDescent="0.3">
      <c r="B26" s="53"/>
      <c r="C26" s="47" t="s">
        <v>28</v>
      </c>
      <c r="D26" s="23"/>
      <c r="E26" s="24"/>
      <c r="F26" s="24"/>
      <c r="G26" s="24"/>
      <c r="H26" s="22">
        <f t="shared" si="0"/>
        <v>1</v>
      </c>
      <c r="I26" s="8">
        <f t="shared" si="1"/>
        <v>0</v>
      </c>
      <c r="J26" s="56"/>
    </row>
    <row r="27" spans="2:10" ht="39.950000000000003" customHeight="1" thickBot="1" x14ac:dyDescent="0.3">
      <c r="B27" s="51" t="s">
        <v>40</v>
      </c>
      <c r="C27" s="45" t="s">
        <v>41</v>
      </c>
      <c r="D27" s="20"/>
      <c r="E27" s="21"/>
      <c r="F27" s="21"/>
      <c r="G27" s="21"/>
      <c r="H27" s="22">
        <f t="shared" ref="H27:H29" si="2">IF(COUNTBLANK(D27:G27)&lt;3, 0, 1)</f>
        <v>1</v>
      </c>
      <c r="I27" s="8">
        <f t="shared" si="1"/>
        <v>0</v>
      </c>
      <c r="J27" s="54" t="str">
        <f>IF(PRODUCT(H27:H29)=1,ROUND(SUM(I27:I29)/3,1)&amp;" / 4","ERREUR DE SAISIE")</f>
        <v>0 / 4</v>
      </c>
    </row>
    <row r="28" spans="2:10" ht="39.950000000000003" customHeight="1" thickBot="1" x14ac:dyDescent="0.3">
      <c r="B28" s="52"/>
      <c r="C28" s="46" t="s">
        <v>42</v>
      </c>
      <c r="D28" s="28"/>
      <c r="E28" s="29"/>
      <c r="F28" s="29"/>
      <c r="G28" s="29"/>
      <c r="H28" s="22">
        <f t="shared" si="2"/>
        <v>1</v>
      </c>
      <c r="I28" s="8">
        <f t="shared" si="1"/>
        <v>0</v>
      </c>
      <c r="J28" s="55"/>
    </row>
    <row r="29" spans="2:10" ht="39.950000000000003" customHeight="1" thickBot="1" x14ac:dyDescent="0.3">
      <c r="B29" s="53"/>
      <c r="C29" s="47" t="s">
        <v>43</v>
      </c>
      <c r="D29" s="23"/>
      <c r="E29" s="24"/>
      <c r="F29" s="24"/>
      <c r="G29" s="24"/>
      <c r="H29" s="22">
        <f t="shared" si="2"/>
        <v>1</v>
      </c>
      <c r="I29" s="8">
        <f t="shared" si="1"/>
        <v>0</v>
      </c>
      <c r="J29" s="56"/>
    </row>
    <row r="31" spans="2:10" ht="12.75" customHeight="1" x14ac:dyDescent="0.25">
      <c r="B31" s="101" t="s">
        <v>29</v>
      </c>
      <c r="C31" s="101"/>
      <c r="D31" s="101"/>
      <c r="E31" s="101"/>
      <c r="F31" s="101"/>
      <c r="G31" s="101"/>
      <c r="H31" s="101"/>
      <c r="I31" s="101"/>
      <c r="J31" s="101"/>
    </row>
    <row r="32" spans="2:10" ht="29.25" customHeight="1" x14ac:dyDescent="0.25">
      <c r="B32" s="102" t="s">
        <v>30</v>
      </c>
      <c r="C32" s="102"/>
      <c r="D32" s="102"/>
      <c r="E32" s="102"/>
      <c r="F32" s="102"/>
      <c r="G32" s="102"/>
      <c r="H32" s="102"/>
      <c r="I32" s="102"/>
      <c r="J32" s="102"/>
    </row>
    <row r="33" spans="2:10" ht="20.25" customHeight="1" x14ac:dyDescent="0.25">
      <c r="B33" s="103" t="s">
        <v>31</v>
      </c>
      <c r="C33" s="103"/>
      <c r="D33" s="103"/>
      <c r="E33" s="103"/>
      <c r="F33" s="103"/>
      <c r="G33" s="103"/>
      <c r="H33" s="103"/>
      <c r="I33" s="103"/>
      <c r="J33" s="103"/>
    </row>
    <row r="34" spans="2:10" ht="15.75" thickBot="1" x14ac:dyDescent="0.3"/>
    <row r="35" spans="2:10" ht="18.75" x14ac:dyDescent="0.25">
      <c r="B35" s="91" t="s">
        <v>32</v>
      </c>
      <c r="C35" s="92"/>
      <c r="D35" s="93" t="str">
        <f>IF(PRODUCT(H19:H26)=1,MROUND( SUM(I19:I20)+SUM(I21:I26)/2,0.5)&amp;" / 20","ERREUR DE SAISIE")</f>
        <v>0 / 20</v>
      </c>
      <c r="E35" s="94"/>
      <c r="F35" s="94"/>
      <c r="G35" s="94"/>
      <c r="H35" s="94"/>
      <c r="I35" s="94"/>
      <c r="J35" s="95"/>
    </row>
    <row r="36" spans="2:10" ht="19.5" thickBot="1" x14ac:dyDescent="0.3">
      <c r="B36" s="30" t="s">
        <v>44</v>
      </c>
      <c r="C36" s="104"/>
      <c r="D36" s="104"/>
      <c r="E36" s="104"/>
      <c r="F36" s="104"/>
      <c r="G36" s="104"/>
      <c r="H36" s="104"/>
      <c r="I36" s="104"/>
      <c r="J36" s="105"/>
    </row>
    <row r="37" spans="2:10" ht="15.75" thickBot="1" x14ac:dyDescent="0.3"/>
    <row r="38" spans="2:10" ht="33.75" customHeight="1" x14ac:dyDescent="0.25">
      <c r="B38" s="96" t="s">
        <v>33</v>
      </c>
      <c r="C38" s="97"/>
      <c r="D38" s="98" t="s">
        <v>34</v>
      </c>
      <c r="E38" s="99"/>
      <c r="F38" s="99"/>
      <c r="G38" s="99"/>
      <c r="H38" s="99"/>
      <c r="I38" s="99"/>
      <c r="J38" s="100"/>
    </row>
    <row r="39" spans="2:10" ht="25.5" customHeight="1" x14ac:dyDescent="0.25">
      <c r="B39" s="82"/>
      <c r="C39" s="83"/>
      <c r="D39" s="84"/>
      <c r="E39" s="85"/>
      <c r="F39" s="85"/>
      <c r="G39" s="85"/>
      <c r="H39" s="85"/>
      <c r="I39" s="85"/>
      <c r="J39" s="86"/>
    </row>
    <row r="40" spans="2:10" s="31" customFormat="1" ht="12.75" x14ac:dyDescent="0.2">
      <c r="B40" s="25" t="s">
        <v>35</v>
      </c>
      <c r="C40" s="32"/>
      <c r="D40" s="33" t="s">
        <v>36</v>
      </c>
      <c r="E40" s="87"/>
      <c r="F40" s="87"/>
      <c r="G40" s="87"/>
      <c r="H40" s="87"/>
      <c r="I40" s="87"/>
      <c r="J40" s="88"/>
    </row>
    <row r="41" spans="2:10" s="31" customFormat="1" ht="12.75" x14ac:dyDescent="0.2">
      <c r="B41" s="40"/>
      <c r="C41" s="41"/>
      <c r="D41" s="34"/>
      <c r="E41" s="35"/>
      <c r="F41" s="35"/>
      <c r="G41" s="35"/>
      <c r="H41" s="35"/>
      <c r="I41" s="35"/>
      <c r="J41" s="36"/>
    </row>
    <row r="42" spans="2:10" s="31" customFormat="1" ht="12.75" x14ac:dyDescent="0.2">
      <c r="B42" s="89"/>
      <c r="C42" s="90"/>
      <c r="D42" s="34"/>
      <c r="E42" s="35"/>
      <c r="F42" s="35"/>
      <c r="G42" s="35"/>
      <c r="H42" s="35"/>
      <c r="I42" s="35"/>
      <c r="J42" s="36"/>
    </row>
    <row r="43" spans="2:10" ht="15.75" thickBot="1" x14ac:dyDescent="0.3">
      <c r="B43" s="42"/>
      <c r="C43" s="43"/>
      <c r="D43" s="37"/>
      <c r="E43" s="38"/>
      <c r="F43" s="38"/>
      <c r="G43" s="38"/>
      <c r="H43" s="38"/>
      <c r="I43" s="38"/>
      <c r="J43" s="39"/>
    </row>
    <row r="47" spans="2:10" x14ac:dyDescent="0.25">
      <c r="C47" s="8"/>
    </row>
  </sheetData>
  <protectedRanges>
    <protectedRange sqref="B13:C13 C14 D13:J14 E7:J7" name="Plage3"/>
    <protectedRange sqref="D19:H29" name="Plage1"/>
    <protectedRange sqref="E40:J42 B39:J39 C40:C42 B43:J43" name="Plage2"/>
  </protectedRanges>
  <mergeCells count="33">
    <mergeCell ref="B31:J31"/>
    <mergeCell ref="B32:J32"/>
    <mergeCell ref="B33:J33"/>
    <mergeCell ref="C36:J36"/>
    <mergeCell ref="B19:B20"/>
    <mergeCell ref="J19:J20"/>
    <mergeCell ref="B21:B23"/>
    <mergeCell ref="J21:J23"/>
    <mergeCell ref="B24:B26"/>
    <mergeCell ref="J24:J26"/>
    <mergeCell ref="B39:C39"/>
    <mergeCell ref="D39:J39"/>
    <mergeCell ref="E40:J40"/>
    <mergeCell ref="B42:C42"/>
    <mergeCell ref="B35:C35"/>
    <mergeCell ref="D35:J35"/>
    <mergeCell ref="B38:C38"/>
    <mergeCell ref="D38:J38"/>
    <mergeCell ref="B27:B29"/>
    <mergeCell ref="J27:J29"/>
    <mergeCell ref="C1:J1"/>
    <mergeCell ref="C2:J2"/>
    <mergeCell ref="B4:J4"/>
    <mergeCell ref="B5:J5"/>
    <mergeCell ref="E7:J7"/>
    <mergeCell ref="B11:C11"/>
    <mergeCell ref="D11:J11"/>
    <mergeCell ref="B17:B18"/>
    <mergeCell ref="C17:C18"/>
    <mergeCell ref="D17:G17"/>
    <mergeCell ref="J17:J18"/>
    <mergeCell ref="B12:B13"/>
    <mergeCell ref="D12:J1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285750</xdr:rowOff>
                  </from>
                  <to>
                    <xdr:col>1</xdr:col>
                    <xdr:colOff>295275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1266825</xdr:colOff>
                    <xdr:row>7</xdr:row>
                    <xdr:rowOff>276225</xdr:rowOff>
                  </from>
                  <to>
                    <xdr:col>1</xdr:col>
                    <xdr:colOff>1552575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1552575</xdr:colOff>
                    <xdr:row>10</xdr:row>
                    <xdr:rowOff>304800</xdr:rowOff>
                  </from>
                  <to>
                    <xdr:col>2</xdr:col>
                    <xdr:colOff>19050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1552575</xdr:colOff>
                    <xdr:row>12</xdr:row>
                    <xdr:rowOff>9525</xdr:rowOff>
                  </from>
                  <to>
                    <xdr:col>2</xdr:col>
                    <xdr:colOff>19050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Le Mauff</dc:creator>
  <cp:lastModifiedBy>Sandrine CLAUDE</cp:lastModifiedBy>
  <dcterms:created xsi:type="dcterms:W3CDTF">2021-12-06T09:11:59Z</dcterms:created>
  <dcterms:modified xsi:type="dcterms:W3CDTF">2022-01-17T10:52:05Z</dcterms:modified>
</cp:coreProperties>
</file>